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דוגמה"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3" l="1"/>
  <c r="D12" i="3" l="1"/>
  <c r="B18" i="3" l="1"/>
  <c r="B24" i="3"/>
  <c r="D18" i="3"/>
  <c r="B19" i="3" s="1"/>
  <c r="D5" i="3" l="1"/>
  <c r="B25" i="3" l="1"/>
  <c r="B26" i="3" s="1"/>
  <c r="B31" i="3"/>
  <c r="B33" i="3" l="1"/>
  <c r="B34" i="3" s="1"/>
</calcChain>
</file>

<file path=xl/comments1.xml><?xml version="1.0" encoding="utf-8"?>
<comments xmlns="http://schemas.openxmlformats.org/spreadsheetml/2006/main">
  <authors>
    <author>ofra</author>
    <author>Avi Mackhel</author>
  </authors>
  <commentList>
    <comment ref="B5" authorId="0">
      <text>
        <r>
          <rPr>
            <sz val="9"/>
            <rFont val="Tahoma"/>
            <family val="2"/>
          </rPr>
          <t>תאריך מאזן הבוחן שהוגש במסגרת הגשת הבקשה.</t>
        </r>
      </text>
    </comment>
    <comment ref="B6" authorId="1">
      <text>
        <r>
          <rPr>
            <sz val="8"/>
            <color indexed="81"/>
            <rFont val="Tahoma"/>
            <family val="2"/>
          </rPr>
          <t>מזומנים ושווי מזומנים, כולל פקדונות של עד 3 חודשים.</t>
        </r>
      </text>
    </comment>
    <comment ref="B7" authorId="1">
      <text>
        <r>
          <rPr>
            <sz val="8"/>
            <color indexed="81"/>
            <rFont val="Tahoma"/>
            <family val="2"/>
          </rPr>
          <t>פקדונות לתקופה של 3 חודשים עד 12 חודשים.</t>
        </r>
      </text>
    </comment>
    <comment ref="D7" authorId="1">
      <text>
        <r>
          <rPr>
            <sz val="8"/>
            <color indexed="81"/>
            <rFont val="Tahoma"/>
            <family val="2"/>
          </rPr>
          <t>יתרת הזכאים בגין מוסדות כמו מע"מ, מס הכנסה וקופות.</t>
        </r>
      </text>
    </comment>
    <comment ref="B8" authorId="1">
      <text>
        <r>
          <rPr>
            <sz val="8"/>
            <color indexed="81"/>
            <rFont val="Tahoma"/>
            <family val="2"/>
          </rPr>
          <t>יתרת הלקוחות  נטו, כלומר לקוחות בניכוי הפרשה (ככל שקיימת) לחובות מסופקים.</t>
        </r>
      </text>
    </comment>
    <comment ref="D8" authorId="1">
      <text>
        <r>
          <rPr>
            <sz val="8"/>
            <color indexed="81"/>
            <rFont val="Tahoma"/>
            <family val="2"/>
          </rPr>
          <t>יתרת הזכות בגין עובדים.</t>
        </r>
      </text>
    </comment>
    <comment ref="B9" authorId="1">
      <text>
        <r>
          <rPr>
            <sz val="8"/>
            <color indexed="81"/>
            <rFont val="Tahoma"/>
            <family val="2"/>
          </rPr>
          <t>יתרות הצפויות להתקבל בגין מוסדות כמו מע"מ וביטוח לאומי.</t>
        </r>
      </text>
    </comment>
    <comment ref="D9" authorId="1">
      <text>
        <r>
          <rPr>
            <sz val="8"/>
            <color indexed="81"/>
            <rFont val="Tahoma"/>
            <family val="2"/>
          </rPr>
          <t>מרכיבי התשלומים הצפויים של הלוואות לזמן ארוך, שישולמו תוך 12 חודשים מתאריך החתך של מאזן הבוחן (על החלויות השוטפות להופיע בנפרד במאזן הבוחן)</t>
        </r>
      </text>
    </comment>
    <comment ref="B10" authorId="1">
      <text>
        <r>
          <rPr>
            <sz val="8"/>
            <color indexed="81"/>
            <rFont val="Tahoma"/>
            <family val="2"/>
          </rPr>
          <t>כל יתרות החייבים השונים לזמן קצר שלא צויינו לעיל.</t>
        </r>
      </text>
    </comment>
    <comment ref="D10" authorId="1">
      <text>
        <r>
          <rPr>
            <sz val="8"/>
            <color indexed="81"/>
            <rFont val="Tahoma"/>
            <family val="2"/>
          </rPr>
          <t>כל יתרת הזכאים השונים שלא צויינה לעיל.</t>
        </r>
      </text>
    </comment>
    <comment ref="D11" authorId="1">
      <text>
        <r>
          <rPr>
            <sz val="8"/>
            <color indexed="81"/>
            <rFont val="Tahoma"/>
            <family val="2"/>
          </rPr>
          <t>הפרשות וכל הטבה שחזויה להיות משולמת תוך 12 החודשים מתאריך החתך של מאזן הבוחן, כדוגמת הפרשה לחופשה. רוצה לומר, המרכיב השוטף של ההפרשה הצפויה  להיות משולמת במהלך 12 החודשים שלאחר יום מאזן הבוחן.</t>
        </r>
      </text>
    </comment>
    <comment ref="B15" authorId="1">
      <text>
        <r>
          <rPr>
            <sz val="8"/>
            <color indexed="81"/>
            <rFont val="Tahoma"/>
            <family val="2"/>
          </rPr>
          <t>סך הנכסים שאינם שוטפים, קרי, הרכוש הקבוע בניכוי הפחת שנצבר, לרבות מבנים, מכונות וכו'.</t>
        </r>
      </text>
    </comment>
    <comment ref="D15" authorId="1">
      <text>
        <r>
          <rPr>
            <sz val="8"/>
            <rFont val="Tahoma"/>
            <family val="2"/>
          </rPr>
          <t>התחייבויות שאינן שוטפות, לרבות הלוואות, עתודה לפיצויים וכו'.</t>
        </r>
      </text>
    </comment>
    <comment ref="D16" authorId="0">
      <text>
        <r>
          <rPr>
            <sz val="9"/>
            <rFont val="Tahoma"/>
            <family val="2"/>
            <charset val="177"/>
          </rPr>
          <t>יודגש כי בשל דרישתנו לקבל מאזן בוחן שלם ומותאם - נתון זה צריך להופיע במאזן הבוחן.</t>
        </r>
      </text>
    </comment>
    <comment ref="B19" authorId="1">
      <text>
        <r>
          <rPr>
            <sz val="8"/>
            <rFont val="Tahoma"/>
            <family val="2"/>
          </rPr>
          <t>תוצאה רצויה: 0 לבדיקת מאזן תקין</t>
        </r>
      </text>
    </comment>
    <comment ref="B27" authorId="1">
      <text>
        <r>
          <rPr>
            <sz val="8"/>
            <color indexed="81"/>
            <rFont val="Tahoma"/>
            <family val="2"/>
          </rPr>
          <t>קווי אשראי העומדים לרשות החברה (ואינם כלולים בהון חוזר נטו) נכון למועד הגשת הבקשה והיתרה הפנויה לשימוש (קו אשראי מאושר בניכוי הסכום  המנוצל נכון למועד הגשת הבקשה).</t>
        </r>
      </text>
    </comment>
    <comment ref="B28" authorId="1">
      <text>
        <r>
          <rPr>
            <sz val="8"/>
            <color indexed="81"/>
            <rFont val="Tahoma"/>
            <family val="2"/>
          </rPr>
          <t>כמובא בסעיפים 8.3 ו- 8.4 במסמך "רשימת מסמכי הגשה פיננסיים". יודגש כי מדובר בתקבולים שטרם הוכרו כנגד נכסים שוטפים אשר נכללים במאזן הבוחן.</t>
        </r>
      </text>
    </comment>
    <comment ref="B29" authorId="1">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text>
        <r>
          <rPr>
            <sz val="8"/>
            <color indexed="81"/>
            <rFont val="Tahoma"/>
            <family val="2"/>
          </rPr>
          <t>סך היתרות לצורך חישוב ה RUNWAY</t>
        </r>
      </text>
    </comment>
    <comment ref="B32" authorId="1">
      <text>
        <r>
          <rPr>
            <sz val="8"/>
            <color indexed="81"/>
            <rFont val="Tahoma"/>
            <family val="2"/>
          </rPr>
          <t>נתון הנלקח מקובץ תזרים המזומנים שהחברה נדרשת להגיש , כמובא בסעיף 8 במסמך "רשימת מסמכי הגשה פיננסיים". יצויין כי קובץ תזרים המזומנים הינו קובץ ייעודי של רשות החדשנות (מופיע לינק לקובץ, במסמך "רשימת מסמכי הגשה פיננסיים").  יודגש כי ה-BURN RATE כולל רק הוצאות שטרם הוכרו כנגדסעיפים שוטפים (סעיפי ההון חוזר נטו) אשר נכללים במאזן הבוחן.
יש לשים לב כי מדובר בהוצאה חודשית ממוצעת.</t>
        </r>
      </text>
    </comment>
  </commentList>
</comments>
</file>

<file path=xl/sharedStrings.xml><?xml version="1.0" encoding="utf-8"?>
<sst xmlns="http://schemas.openxmlformats.org/spreadsheetml/2006/main" count="41" uniqueCount="40">
  <si>
    <t>התחייבויות שוטפות</t>
  </si>
  <si>
    <t>רכוש שוטף</t>
  </si>
  <si>
    <t xml:space="preserve">סה"כ יתרות </t>
  </si>
  <si>
    <t>מס' חודשים לפעילות</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</si>
  <si>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</si>
  <si>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</si>
  <si>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</si>
  <si>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</si>
  <si>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</si>
  <si>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</si>
  <si>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</si>
  <si>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</si>
  <si>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</si>
  <si>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</si>
  <si>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</si>
  <si>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</si>
  <si>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</si>
  <si>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</si>
  <si>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</si>
  <si>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</si>
  <si>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</si>
  <si>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</si>
  <si>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</si>
  <si>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 Burn Rate חודשי צפוי</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</si>
  <si>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</si>
  <si>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</si>
  <si>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</si>
  <si>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</si>
  <si>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</si>
  <si>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</si>
  <si>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</si>
  <si>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</si>
  <si>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</si>
  <si>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 רק תוצאה הנמוכה מ- "12" מזכה את החברה להגיש בקשה במסגרת ערוץ המענקים המהיר.</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</si>
  <si>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</si>
  <si>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</si>
  <si>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מתוך מאזן בוחן שלם ומותאם</t>
    </r>
    <r>
      <rPr>
        <b/>
        <sz val="12"/>
        <color rgb="FFFF0000"/>
        <rFont val="Calibri Light"/>
        <family val="2"/>
      </rPr>
      <t>, כמפורט בסעיף 5 במסמך "רשימת מסמכי הגשה פיננסיים".
3. יש לקרוא את ההערות המובנות בתאים, ולמלא הנתונים בהתאם.
4. למען הסר ספק, כל נתוני הצפי (החל משורה 27),מתייחסים לצפי מיום תאריך החתך של מאזן הבוחן.</t>
    </r>
  </si>
  <si>
    <t>באלפי ₪</t>
  </si>
  <si>
    <t xml:space="preserve"> על בסיס תחזית ל-12 החודשים הקרובים 
(באלפי ₪)</t>
  </si>
  <si>
    <t>מלאי</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</si>
</sst>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3" fontId="5"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Fill="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Fill="1" applyBorder="1" applyAlignment="1">
      <alignment horizontal="right" vertical="center"/>
    </xf>
    <xf numFmtId="14" fontId="3" fillId="0" borderId="10" xfId="0" applyNumberFormat="1" applyFont="1" applyFill="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U54"/>
  <sheetViews>
    <sheetView rightToLeft="1" tabSelected="1" zoomScaleNormal="100" workbookViewId="0">
      <selection activeCell="B1" sqref="B1"/>
    </sheetView>
  </sheetViews>
  <sheetFormatPr defaultRowHeight="15.75" x14ac:dyDescent="0.2"/>
  <cols>
    <col min="1" max="1" width="29.109375" style="1" customWidth="1"/>
    <col min="2" max="2" width="21.44140625" style="1" customWidth="1"/>
    <col min="3" max="3" width="31.6640625" style="1" customWidth="1"/>
    <col min="4" max="4" width="22.5546875" style="2" customWidth="1"/>
    <col min="5" max="6" width="11.6640625" style="3" customWidth="1"/>
    <col min="7" max="7" width="26.21875" style="1" customWidth="1"/>
    <col min="8" max="8" width="11" style="1" customWidth="1"/>
    <col min="9" max="9" width="8.88671875" style="1"/>
    <col min="10" max="10" width="12.21875" style="1" customWidth="1"/>
    <col min="11" max="16384" width="8.88671875" style="1"/>
  </cols>
  <sheetData>
    <row r="1" spans="1:6" ht="19.5" thickBot="1" x14ac:dyDescent="0.25">
      <c r="A1" s="22" t="s">
        <v>31</v>
      </c>
      <c r="B1" s="20"/>
      <c r="C1" s="22" t="s">
        <v>30</v>
      </c>
      <c r="D1" s="21"/>
    </row>
    <row r="2" spans="1:6" ht="19.5" thickBot="1" x14ac:dyDescent="0.25">
      <c r="A2" s="23"/>
      <c r="B2" s="24"/>
      <c r="C2" s="23"/>
      <c r="D2" s="25"/>
    </row>
    <row r="3" spans="1:6" ht="82.5" customHeight="1" thickBot="1" x14ac:dyDescent="0.25">
      <c r="A3" s="51" t="s">
        <v>36</v>
      </c>
      <c r="B3" s="52"/>
      <c r="C3" s="52"/>
      <c r="D3" s="53"/>
      <c r="E3" s="1"/>
      <c r="F3" s="1"/>
    </row>
    <row r="4" spans="1:6" x14ac:dyDescent="0.2">
      <c r="A4" s="28" t="s">
        <v>27</v>
      </c>
      <c r="B4" s="29" t="s">
        <v>37</v>
      </c>
      <c r="C4" s="28" t="s">
        <v>16</v>
      </c>
      <c r="D4" s="29" t="s">
        <v>37</v>
      </c>
      <c r="E4" s="1"/>
      <c r="F4" s="1"/>
    </row>
    <row r="5" spans="1:6" x14ac:dyDescent="0.2">
      <c r="A5" s="30"/>
      <c r="B5" s="31">
        <v>0</v>
      </c>
      <c r="C5" s="42"/>
      <c r="D5" s="43">
        <f>+B5</f>
        <v>0</v>
      </c>
      <c r="E5" s="1"/>
      <c r="F5" s="1"/>
    </row>
    <row r="6" spans="1:6" x14ac:dyDescent="0.2">
      <c r="A6" s="32" t="s">
        <v>21</v>
      </c>
      <c r="B6" s="33"/>
      <c r="C6" s="32" t="s">
        <v>12</v>
      </c>
      <c r="D6" s="33"/>
      <c r="E6" s="1"/>
      <c r="F6" s="1"/>
    </row>
    <row r="7" spans="1:6" x14ac:dyDescent="0.2">
      <c r="A7" s="32" t="s">
        <v>19</v>
      </c>
      <c r="B7" s="33"/>
      <c r="C7" s="32" t="s">
        <v>5</v>
      </c>
      <c r="D7" s="33"/>
      <c r="E7" s="1"/>
      <c r="F7" s="1"/>
    </row>
    <row r="8" spans="1:6" x14ac:dyDescent="0.2">
      <c r="A8" s="32" t="s">
        <v>10</v>
      </c>
      <c r="B8" s="33"/>
      <c r="C8" s="32" t="s">
        <v>6</v>
      </c>
      <c r="D8" s="33"/>
      <c r="E8" s="1"/>
      <c r="F8" s="1"/>
    </row>
    <row r="9" spans="1:6" x14ac:dyDescent="0.2">
      <c r="A9" s="32" t="s">
        <v>15</v>
      </c>
      <c r="B9" s="33"/>
      <c r="C9" s="32" t="s">
        <v>28</v>
      </c>
      <c r="D9" s="33"/>
      <c r="E9" s="1"/>
      <c r="F9" s="13"/>
    </row>
    <row r="10" spans="1:6" x14ac:dyDescent="0.2">
      <c r="A10" s="32" t="s">
        <v>11</v>
      </c>
      <c r="B10" s="33"/>
      <c r="C10" s="32" t="s">
        <v>20</v>
      </c>
      <c r="D10" s="33"/>
      <c r="E10" s="1"/>
      <c r="F10" s="1"/>
    </row>
    <row r="11" spans="1:6" x14ac:dyDescent="0.2">
      <c r="A11" s="32" t="s">
        <v>39</v>
      </c>
      <c r="B11" s="33"/>
      <c r="C11" s="32" t="s">
        <v>26</v>
      </c>
      <c r="D11" s="33"/>
      <c r="E11" s="1"/>
      <c r="F11" s="1"/>
    </row>
    <row r="12" spans="1:6" x14ac:dyDescent="0.2">
      <c r="A12" s="35" t="s">
        <v>4</v>
      </c>
      <c r="B12" s="34">
        <f>SUM(B6:B11)</f>
        <v>0</v>
      </c>
      <c r="C12" s="35" t="s">
        <v>7</v>
      </c>
      <c r="D12" s="34">
        <f>SUM(D6:D11)</f>
        <v>0</v>
      </c>
      <c r="E12" s="1"/>
      <c r="F12" s="1"/>
    </row>
    <row r="13" spans="1:6" x14ac:dyDescent="0.2">
      <c r="A13" s="35"/>
      <c r="B13" s="34"/>
      <c r="C13" s="35"/>
      <c r="D13" s="44"/>
      <c r="E13" s="1"/>
      <c r="F13" s="1"/>
    </row>
    <row r="14" spans="1:6" x14ac:dyDescent="0.2">
      <c r="A14" s="32"/>
      <c r="B14" s="36"/>
      <c r="C14" s="38"/>
      <c r="D14" s="45"/>
      <c r="E14" s="1"/>
      <c r="F14" s="1"/>
    </row>
    <row r="15" spans="1:6" x14ac:dyDescent="0.2">
      <c r="A15" s="35" t="s">
        <v>29</v>
      </c>
      <c r="B15" s="37"/>
      <c r="C15" s="35" t="s">
        <v>13</v>
      </c>
      <c r="D15" s="37"/>
      <c r="E15" s="1"/>
      <c r="F15" s="1"/>
    </row>
    <row r="16" spans="1:6" x14ac:dyDescent="0.2">
      <c r="A16" s="38"/>
      <c r="B16" s="39"/>
      <c r="C16" s="35" t="s">
        <v>8</v>
      </c>
      <c r="D16" s="46"/>
      <c r="E16" s="1"/>
      <c r="F16" s="1"/>
    </row>
    <row r="17" spans="1:2153" x14ac:dyDescent="0.2">
      <c r="A17" s="38"/>
      <c r="B17" s="39"/>
      <c r="C17" s="35"/>
      <c r="D17" s="39"/>
      <c r="E17" s="1"/>
      <c r="F17" s="1"/>
    </row>
    <row r="18" spans="1:2153" ht="16.5" thickBot="1" x14ac:dyDescent="0.25">
      <c r="A18" s="40" t="s">
        <v>24</v>
      </c>
      <c r="B18" s="41">
        <f>+B15+B12</f>
        <v>0</v>
      </c>
      <c r="C18" s="40" t="s">
        <v>25</v>
      </c>
      <c r="D18" s="41">
        <f>+D15+D12+D16</f>
        <v>0</v>
      </c>
      <c r="E18" s="1"/>
      <c r="F18" s="1"/>
    </row>
    <row r="19" spans="1:2153" x14ac:dyDescent="0.2">
      <c r="A19" s="18" t="s">
        <v>22</v>
      </c>
      <c r="B19" s="19">
        <f>+B18-D18</f>
        <v>0</v>
      </c>
      <c r="D19" s="1"/>
      <c r="E19" s="1"/>
      <c r="F19" s="1"/>
    </row>
    <row r="20" spans="1:2153" s="4" customFormat="1" ht="16.5" thickBo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
      <c r="A21" s="54" t="s">
        <v>17</v>
      </c>
      <c r="B21" s="49" t="s">
        <v>38</v>
      </c>
      <c r="D21" s="3"/>
      <c r="E21" s="1"/>
      <c r="F21" s="1"/>
    </row>
    <row r="22" spans="1:2153" ht="30.75" customHeight="1" thickBot="1" x14ac:dyDescent="0.25">
      <c r="A22" s="55"/>
      <c r="B22" s="50"/>
      <c r="D22" s="1"/>
      <c r="E22" s="1"/>
      <c r="F22" s="1"/>
    </row>
    <row r="23" spans="1:2153" x14ac:dyDescent="0.2">
      <c r="A23" s="47"/>
      <c r="B23" s="48"/>
      <c r="D23" s="1"/>
      <c r="E23" s="1"/>
      <c r="F23" s="1"/>
    </row>
    <row r="24" spans="1:2153" x14ac:dyDescent="0.2">
      <c r="A24" s="5" t="s">
        <v>1</v>
      </c>
      <c r="B24" s="10">
        <f>+B12</f>
        <v>0</v>
      </c>
      <c r="D24" s="1"/>
      <c r="E24" s="1"/>
      <c r="F24" s="1"/>
    </row>
    <row r="25" spans="1:2153" x14ac:dyDescent="0.2">
      <c r="A25" s="5" t="s">
        <v>0</v>
      </c>
      <c r="B25" s="10">
        <f>+D12</f>
        <v>0</v>
      </c>
      <c r="D25" s="1"/>
      <c r="E25" s="1"/>
      <c r="F25" s="1"/>
    </row>
    <row r="26" spans="1:2153" ht="23.25" customHeight="1" x14ac:dyDescent="0.2">
      <c r="A26" s="6" t="s">
        <v>14</v>
      </c>
      <c r="B26" s="10">
        <f>B24-B25</f>
        <v>0</v>
      </c>
      <c r="D26" s="1"/>
      <c r="E26" s="1"/>
      <c r="F26" s="1"/>
    </row>
    <row r="27" spans="1:2153" ht="27.75" customHeight="1" x14ac:dyDescent="0.2">
      <c r="A27" s="6" t="s">
        <v>9</v>
      </c>
      <c r="B27" s="16">
        <v>0</v>
      </c>
      <c r="D27" s="1"/>
      <c r="E27" s="1"/>
      <c r="F27" s="1"/>
    </row>
    <row r="28" spans="1:2153" ht="34.5" customHeight="1" x14ac:dyDescent="0.2">
      <c r="A28" s="8" t="s">
        <v>34</v>
      </c>
      <c r="B28" s="16"/>
      <c r="D28" s="1"/>
      <c r="E28" s="1"/>
      <c r="F28" s="1"/>
    </row>
    <row r="29" spans="1:2153" ht="27.75" customHeight="1" x14ac:dyDescent="0.2">
      <c r="A29" s="8" t="s">
        <v>32</v>
      </c>
      <c r="B29" s="16"/>
      <c r="D29" s="1"/>
      <c r="E29" s="1"/>
      <c r="F29" s="1"/>
    </row>
    <row r="30" spans="1:2153" ht="63" x14ac:dyDescent="0.2">
      <c r="A30" s="8" t="s">
        <v>35</v>
      </c>
      <c r="B30" s="17"/>
      <c r="D30" s="1"/>
      <c r="E30" s="1"/>
      <c r="F30" s="1"/>
    </row>
    <row r="31" spans="1:2153" x14ac:dyDescent="0.2">
      <c r="A31" s="11" t="s">
        <v>2</v>
      </c>
      <c r="B31" s="12">
        <f>SUM(B26:B30)</f>
        <v>0</v>
      </c>
      <c r="D31" s="1"/>
      <c r="E31" s="1"/>
      <c r="F31" s="1"/>
    </row>
    <row r="32" spans="1:2153" x14ac:dyDescent="0.2">
      <c r="A32" s="15" t="s">
        <v>23</v>
      </c>
      <c r="B32" s="16"/>
      <c r="D32" s="1"/>
      <c r="E32" s="1"/>
      <c r="F32" s="1"/>
    </row>
    <row r="33" spans="1:9" x14ac:dyDescent="0.2">
      <c r="A33" s="6" t="s">
        <v>3</v>
      </c>
      <c r="B33" s="10" t="e">
        <f>+B31/B32</f>
        <v>#DIV/0!</v>
      </c>
      <c r="C33" s="27" t="s">
        <v>33</v>
      </c>
      <c r="D33" s="26"/>
      <c r="E33" s="1"/>
      <c r="F33" s="1"/>
    </row>
    <row r="34" spans="1:9" ht="33.75" customHeight="1" x14ac:dyDescent="0.2">
      <c r="A34" s="6" t="s">
        <v>18</v>
      </c>
      <c r="B34" s="14" t="e">
        <f>IF(B33&lt;12,"זכאי ","לא זכאי")</f>
        <v>#DIV/0!</v>
      </c>
      <c r="D34" s="1"/>
      <c r="E34" s="1"/>
      <c r="F34" s="1"/>
    </row>
    <row r="35" spans="1:9" x14ac:dyDescent="0.2">
      <c r="D35" s="1"/>
      <c r="E35" s="1"/>
      <c r="F35" s="1"/>
    </row>
    <row r="36" spans="1:9" x14ac:dyDescent="0.2">
      <c r="D36" s="1"/>
      <c r="E36" s="1"/>
      <c r="F36" s="1"/>
    </row>
    <row r="37" spans="1:9" ht="25.5" customHeight="1" x14ac:dyDescent="0.2">
      <c r="D37" s="1"/>
      <c r="E37" s="1"/>
      <c r="F37" s="1"/>
    </row>
    <row r="38" spans="1:9" ht="42.75" customHeight="1" x14ac:dyDescent="0.2">
      <c r="D38" s="1"/>
      <c r="E38" s="1"/>
      <c r="F38" s="1"/>
    </row>
    <row r="39" spans="1:9" x14ac:dyDescent="0.2">
      <c r="D39" s="1"/>
      <c r="E39" s="1"/>
      <c r="F39" s="1"/>
    </row>
    <row r="40" spans="1:9" s="7" customFormat="1" x14ac:dyDescent="0.2"/>
    <row r="41" spans="1:9" s="7" customFormat="1" x14ac:dyDescent="0.2"/>
    <row r="42" spans="1:9" x14ac:dyDescent="0.2">
      <c r="D42" s="1"/>
      <c r="E42" s="1"/>
      <c r="F42" s="1"/>
    </row>
    <row r="43" spans="1:9" x14ac:dyDescent="0.2">
      <c r="D43" s="1"/>
      <c r="E43" s="1"/>
      <c r="F43" s="1"/>
    </row>
    <row r="44" spans="1:9" x14ac:dyDescent="0.2">
      <c r="D44" s="1"/>
      <c r="E44" s="1"/>
      <c r="F44" s="1"/>
    </row>
    <row r="45" spans="1:9" x14ac:dyDescent="0.2">
      <c r="D45" s="1"/>
      <c r="E45" s="1"/>
      <c r="F45" s="1"/>
    </row>
    <row r="46" spans="1:9" x14ac:dyDescent="0.2">
      <c r="D46" s="1"/>
      <c r="E46" s="1"/>
      <c r="F46" s="9"/>
      <c r="I46" s="9"/>
    </row>
    <row r="47" spans="1:9" x14ac:dyDescent="0.2">
      <c r="D47" s="1"/>
      <c r="E47" s="1"/>
      <c r="F47" s="1"/>
    </row>
    <row r="48" spans="1:9" x14ac:dyDescent="0.2">
      <c r="D48" s="1"/>
      <c r="E48" s="1"/>
      <c r="F48" s="1"/>
    </row>
    <row r="49" spans="4:9" x14ac:dyDescent="0.2">
      <c r="D49" s="1"/>
      <c r="E49" s="1"/>
      <c r="F49" s="9"/>
      <c r="I49" s="9"/>
    </row>
    <row r="50" spans="4:9" x14ac:dyDescent="0.2">
      <c r="D50" s="1"/>
      <c r="E50" s="1"/>
      <c r="F50" s="9"/>
      <c r="I50" s="9"/>
    </row>
    <row r="51" spans="4:9" x14ac:dyDescent="0.2">
      <c r="D51" s="1"/>
      <c r="E51" s="1"/>
      <c r="F51" s="9"/>
      <c r="I51" s="9"/>
    </row>
    <row r="52" spans="4:9" x14ac:dyDescent="0.2">
      <c r="D52" s="1"/>
      <c r="E52" s="1"/>
      <c r="F52" s="1"/>
    </row>
    <row r="53" spans="4:9" x14ac:dyDescent="0.2">
      <c r="D53" s="1"/>
      <c r="E53" s="1"/>
      <c r="F53" s="1"/>
    </row>
    <row r="54" spans="4:9" x14ac:dyDescent="0.2">
      <c r="D54" s="1"/>
      <c r="E54" s="1"/>
      <c r="F54" s="1"/>
    </row>
  </sheetData>
  <sheetProtection password="CA7E" sheet="1"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דוגמה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Avi Mackhel</cp:lastModifiedBy>
  <dcterms:created xsi:type="dcterms:W3CDTF">2020-04-22T10:59:18Z</dcterms:created>
  <dcterms:modified xsi:type="dcterms:W3CDTF">2020-05-03T12:49:38Z</dcterms:modified>
</cp:coreProperties>
</file>